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90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28" i="1"/>
  <c r="F25" i="1"/>
  <c r="F22" i="1"/>
  <c r="F19" i="1"/>
  <c r="F15" i="1"/>
  <c r="F11" i="1" l="1"/>
  <c r="F32" i="1" s="1"/>
</calcChain>
</file>

<file path=xl/sharedStrings.xml><?xml version="1.0" encoding="utf-8"?>
<sst xmlns="http://schemas.openxmlformats.org/spreadsheetml/2006/main" count="59" uniqueCount="57">
  <si>
    <t>№ п/п</t>
  </si>
  <si>
    <t>Наименование проектов</t>
  </si>
  <si>
    <t>Наименование подпрограммы</t>
  </si>
  <si>
    <t>Название объекта</t>
  </si>
  <si>
    <t>Место расположения</t>
  </si>
  <si>
    <t>Жилье и городская среда</t>
  </si>
  <si>
    <t>Формирование комфортной городской среды</t>
  </si>
  <si>
    <t>Благоустройство общественной территории</t>
  </si>
  <si>
    <t>с.Аксы-Барлык</t>
  </si>
  <si>
    <t>Культурная среда</t>
  </si>
  <si>
    <t>Капремонт СДК</t>
  </si>
  <si>
    <t>Безопасные и качественные дороги</t>
  </si>
  <si>
    <t>Региональная и местная дорожная сеть</t>
  </si>
  <si>
    <t>Демография</t>
  </si>
  <si>
    <t>Агростартап</t>
  </si>
  <si>
    <t>Итоги реализации национальных проектов на территории Барун-Хемчикского кожууна за 2023 год</t>
  </si>
  <si>
    <t>Молодежный парк</t>
  </si>
  <si>
    <t>с.Эрги-Барлык</t>
  </si>
  <si>
    <t>Велосипедная дорожка на набережной реки</t>
  </si>
  <si>
    <t>с.Барлык</t>
  </si>
  <si>
    <t>Модернизация школьных систем образования</t>
  </si>
  <si>
    <t xml:space="preserve">Капремонт МБОУ СОШ </t>
  </si>
  <si>
    <t>с.Дон-Терезин</t>
  </si>
  <si>
    <t>Комплектация школьной мебелью, медоборудованием кабинета фельдшера, оборудованием пищеблока, оргтехникой</t>
  </si>
  <si>
    <t>НАЦИОНАЛЬНЫЕ ПРОЕКТЫ</t>
  </si>
  <si>
    <t>ОБРАЗОВАНИЕ</t>
  </si>
  <si>
    <t>КУЛЬТУРА</t>
  </si>
  <si>
    <t>Приведен в цифровой модельный формат библиотека</t>
  </si>
  <si>
    <t>с.Кызыл-Мажалык</t>
  </si>
  <si>
    <t>Строительство моста через реку большой Аянгаты</t>
  </si>
  <si>
    <t>с.Аянгаты</t>
  </si>
  <si>
    <t>Работа в России</t>
  </si>
  <si>
    <t>Развитие здравоохранения</t>
  </si>
  <si>
    <t>Модернизация первичного звена</t>
  </si>
  <si>
    <t>Капремонт территориального отделения ЦЗН</t>
  </si>
  <si>
    <t>Капремонт детского отделения ГБУЗ РТ "Межкожуунного медицинского центра"</t>
  </si>
  <si>
    <t>г.Ак-Довурак</t>
  </si>
  <si>
    <t>Малое и среднее предпринимательство</t>
  </si>
  <si>
    <r>
      <t xml:space="preserve">Приобретение трактора и </t>
    </r>
    <r>
      <rPr>
        <b/>
        <sz val="11"/>
        <color theme="1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голов яков</t>
    </r>
  </si>
  <si>
    <t>с.Хонделен</t>
  </si>
  <si>
    <t>Общая сумма по нацпроекту "Жилье и городская среда"</t>
  </si>
  <si>
    <t>Общая сумма по нацпроекту "Развитие образования и науки"</t>
  </si>
  <si>
    <t>Развитие образования и науки</t>
  </si>
  <si>
    <t>Общая сумма по нацпроекту "Развитие культуры"</t>
  </si>
  <si>
    <t>Развитие культуры</t>
  </si>
  <si>
    <t>Общая сумма по нацпроекту "Безопасные и качественные дороги"</t>
  </si>
  <si>
    <t>Общая сумма по нацпроекту "Демография"</t>
  </si>
  <si>
    <t>Общая сумма по нацпроекту "Развитие здравоохранения"</t>
  </si>
  <si>
    <t>Общая сумма по нацпроекту "Малое и среднее предпринимательство"</t>
  </si>
  <si>
    <t>ЖИЛЬЕ И ГОРОДСКАЯ СРЕДА</t>
  </si>
  <si>
    <r>
      <rPr>
        <sz val="9"/>
        <color theme="1"/>
        <rFont val="Times New Roman"/>
        <family val="1"/>
        <charset val="204"/>
      </rPr>
      <t xml:space="preserve">Приложение № </t>
    </r>
    <r>
      <rPr>
        <b/>
        <sz val="9"/>
        <color theme="1"/>
        <rFont val="Times New Roman"/>
        <family val="1"/>
        <charset val="204"/>
      </rPr>
      <t>24</t>
    </r>
    <r>
      <rPr>
        <sz val="9"/>
        <color theme="1"/>
        <rFont val="Times New Roman"/>
        <family val="1"/>
        <charset val="204"/>
      </rPr>
      <t xml:space="preserve"> к отчету КПСЭР</t>
    </r>
  </si>
  <si>
    <r>
      <t xml:space="preserve">Цена контракта </t>
    </r>
    <r>
      <rPr>
        <b/>
        <sz val="11"/>
        <color theme="1"/>
        <rFont val="Times New Roman"/>
        <family val="1"/>
        <charset val="204"/>
      </rPr>
      <t>/тыс.руб/</t>
    </r>
  </si>
  <si>
    <t>БЕЗОПАСНЫЕ И КАЧЕСТВЕННЫЕ ДОРОГИ</t>
  </si>
  <si>
    <t>ДЕМОГРАФИЯ</t>
  </si>
  <si>
    <t>РАЗВИТИЕ ЗДРАВООХРАНЕНИЯ</t>
  </si>
  <si>
    <t>МАЛОЕ И СРЕДНЕЕ ПРЕДПРИНИМАТЕЛЬСТВО</t>
  </si>
  <si>
    <t xml:space="preserve">ИТОГО ПО КОЖУУНУ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</si>
</sst>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4" fillId="0" borderId="0" xfId="0" applyFont="1" applyBorder="1"/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6" zoomScaleNormal="100" workbookViewId="0">
      <selection activeCell="C5" sqref="C5"/>
    </sheetView>
  </sheetViews>
  <sheetFormatPr defaultRowHeight="15" x14ac:dyDescent="0.25"/>
  <cols>
    <col min="1" max="1" width="5.140625" customWidth="1"/>
    <col min="2" max="2" width="35.140625" customWidth="1"/>
    <col min="3" max="3" width="20.28515625" customWidth="1"/>
    <col min="4" max="4" width="32.28515625" customWidth="1"/>
    <col min="5" max="5" width="15.28515625" customWidth="1"/>
    <col min="6" max="6" width="14" customWidth="1"/>
  </cols>
  <sheetData>
    <row r="1" spans="1:6" x14ac:dyDescent="0.25">
      <c r="A1" s="22"/>
      <c r="B1" s="22"/>
      <c r="C1" s="22"/>
      <c r="D1" s="22"/>
      <c r="E1" s="23" t="s">
        <v>50</v>
      </c>
      <c r="F1" s="22"/>
    </row>
    <row r="2" spans="1:6" x14ac:dyDescent="0.25">
      <c r="A2" s="22"/>
      <c r="B2" s="22"/>
      <c r="C2" s="22"/>
      <c r="D2" s="22"/>
      <c r="E2" s="23"/>
      <c r="F2" s="22"/>
    </row>
    <row r="3" spans="1:6" x14ac:dyDescent="0.25">
      <c r="A3" s="20" t="s">
        <v>15</v>
      </c>
      <c r="B3" s="21"/>
      <c r="C3" s="21"/>
      <c r="D3" s="21"/>
      <c r="E3" s="21"/>
      <c r="F3" s="21"/>
    </row>
    <row r="4" spans="1:6" x14ac:dyDescent="0.25">
      <c r="A4" s="15"/>
      <c r="B4" s="15"/>
      <c r="C4" s="15"/>
      <c r="D4" s="15"/>
      <c r="E4" s="15"/>
      <c r="F4" s="15"/>
    </row>
    <row r="5" spans="1:6" ht="49.5" customHeight="1" x14ac:dyDescent="0.25">
      <c r="A5" s="5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51</v>
      </c>
    </row>
    <row r="6" spans="1:6" x14ac:dyDescent="0.25">
      <c r="A6" s="3" t="s">
        <v>24</v>
      </c>
      <c r="B6" s="4"/>
      <c r="C6" s="4"/>
      <c r="D6" s="4"/>
      <c r="E6" s="4"/>
      <c r="F6" s="4"/>
    </row>
    <row r="7" spans="1:6" x14ac:dyDescent="0.25">
      <c r="A7" s="28">
        <v>1</v>
      </c>
      <c r="B7" s="18" t="s">
        <v>49</v>
      </c>
      <c r="C7" s="19"/>
      <c r="D7" s="19"/>
      <c r="E7" s="19"/>
      <c r="F7" s="19"/>
    </row>
    <row r="8" spans="1:6" ht="16.5" customHeight="1" x14ac:dyDescent="0.25">
      <c r="A8" s="8"/>
      <c r="B8" s="11" t="s">
        <v>5</v>
      </c>
      <c r="C8" s="11" t="s">
        <v>6</v>
      </c>
      <c r="D8" s="1" t="s">
        <v>16</v>
      </c>
      <c r="E8" s="1" t="s">
        <v>17</v>
      </c>
      <c r="F8" s="6">
        <v>3130.5</v>
      </c>
    </row>
    <row r="9" spans="1:6" ht="30" x14ac:dyDescent="0.25">
      <c r="A9" s="9"/>
      <c r="B9" s="12"/>
      <c r="C9" s="12"/>
      <c r="D9" s="1" t="s">
        <v>7</v>
      </c>
      <c r="E9" s="1" t="s">
        <v>8</v>
      </c>
      <c r="F9" s="6">
        <v>2471.1</v>
      </c>
    </row>
    <row r="10" spans="1:6" ht="30" x14ac:dyDescent="0.25">
      <c r="A10" s="10"/>
      <c r="B10" s="13"/>
      <c r="C10" s="13"/>
      <c r="D10" s="1" t="s">
        <v>18</v>
      </c>
      <c r="E10" s="1" t="s">
        <v>19</v>
      </c>
      <c r="F10" s="6">
        <v>2470</v>
      </c>
    </row>
    <row r="11" spans="1:6" x14ac:dyDescent="0.25">
      <c r="A11" s="6"/>
      <c r="B11" s="3" t="s">
        <v>40</v>
      </c>
      <c r="C11" s="16"/>
      <c r="D11" s="16"/>
      <c r="E11" s="17"/>
      <c r="F11" s="7">
        <f>SUM(F8:F10)</f>
        <v>8071.6</v>
      </c>
    </row>
    <row r="12" spans="1:6" x14ac:dyDescent="0.25">
      <c r="A12" s="7">
        <v>2</v>
      </c>
      <c r="B12" s="3" t="s">
        <v>25</v>
      </c>
      <c r="C12" s="24"/>
      <c r="D12" s="24"/>
      <c r="E12" s="24"/>
      <c r="F12" s="25"/>
    </row>
    <row r="13" spans="1:6" x14ac:dyDescent="0.25">
      <c r="A13" s="14"/>
      <c r="B13" s="11" t="s">
        <v>42</v>
      </c>
      <c r="C13" s="11" t="s">
        <v>20</v>
      </c>
      <c r="D13" s="1" t="s">
        <v>21</v>
      </c>
      <c r="E13" s="11" t="s">
        <v>22</v>
      </c>
      <c r="F13" s="6">
        <v>19670</v>
      </c>
    </row>
    <row r="14" spans="1:6" ht="62.25" customHeight="1" x14ac:dyDescent="0.25">
      <c r="A14" s="10"/>
      <c r="B14" s="13"/>
      <c r="C14" s="13"/>
      <c r="D14" s="1" t="s">
        <v>23</v>
      </c>
      <c r="E14" s="13"/>
      <c r="F14" s="6">
        <v>10379</v>
      </c>
    </row>
    <row r="15" spans="1:6" x14ac:dyDescent="0.25">
      <c r="A15" s="6"/>
      <c r="B15" s="3" t="s">
        <v>41</v>
      </c>
      <c r="C15" s="16"/>
      <c r="D15" s="16"/>
      <c r="E15" s="17"/>
      <c r="F15" s="7">
        <f>SUM(F13:F14)</f>
        <v>30049</v>
      </c>
    </row>
    <row r="16" spans="1:6" x14ac:dyDescent="0.25">
      <c r="A16" s="7">
        <v>3</v>
      </c>
      <c r="B16" s="3" t="s">
        <v>26</v>
      </c>
      <c r="C16" s="24"/>
      <c r="D16" s="24"/>
      <c r="E16" s="24"/>
      <c r="F16" s="25"/>
    </row>
    <row r="17" spans="1:6" x14ac:dyDescent="0.25">
      <c r="A17" s="8"/>
      <c r="B17" s="11" t="s">
        <v>44</v>
      </c>
      <c r="C17" s="11" t="s">
        <v>9</v>
      </c>
      <c r="D17" s="1" t="s">
        <v>10</v>
      </c>
      <c r="E17" s="1" t="s">
        <v>17</v>
      </c>
      <c r="F17" s="6">
        <v>16600</v>
      </c>
    </row>
    <row r="18" spans="1:6" ht="30" x14ac:dyDescent="0.25">
      <c r="A18" s="10"/>
      <c r="B18" s="13"/>
      <c r="C18" s="13"/>
      <c r="D18" s="1" t="s">
        <v>27</v>
      </c>
      <c r="E18" s="1" t="s">
        <v>28</v>
      </c>
      <c r="F18" s="6">
        <v>12900</v>
      </c>
    </row>
    <row r="19" spans="1:6" x14ac:dyDescent="0.25">
      <c r="A19" s="6"/>
      <c r="B19" s="3" t="s">
        <v>43</v>
      </c>
      <c r="C19" s="16"/>
      <c r="D19" s="16"/>
      <c r="E19" s="17"/>
      <c r="F19" s="7">
        <f>SUM(F17:F18)</f>
        <v>29500</v>
      </c>
    </row>
    <row r="20" spans="1:6" x14ac:dyDescent="0.25">
      <c r="A20" s="7">
        <v>4</v>
      </c>
      <c r="B20" s="3" t="s">
        <v>52</v>
      </c>
      <c r="C20" s="24"/>
      <c r="D20" s="24"/>
      <c r="E20" s="24"/>
      <c r="F20" s="25"/>
    </row>
    <row r="21" spans="1:6" ht="45" x14ac:dyDescent="0.25">
      <c r="A21" s="7"/>
      <c r="B21" s="1" t="s">
        <v>11</v>
      </c>
      <c r="C21" s="1" t="s">
        <v>12</v>
      </c>
      <c r="D21" s="1" t="s">
        <v>29</v>
      </c>
      <c r="E21" s="1" t="s">
        <v>30</v>
      </c>
      <c r="F21" s="6">
        <v>159171</v>
      </c>
    </row>
    <row r="22" spans="1:6" x14ac:dyDescent="0.25">
      <c r="A22" s="6"/>
      <c r="B22" s="3" t="s">
        <v>45</v>
      </c>
      <c r="C22" s="16"/>
      <c r="D22" s="16"/>
      <c r="E22" s="17"/>
      <c r="F22" s="7">
        <f>F21</f>
        <v>159171</v>
      </c>
    </row>
    <row r="23" spans="1:6" x14ac:dyDescent="0.25">
      <c r="A23" s="7">
        <v>5</v>
      </c>
      <c r="B23" s="2" t="s">
        <v>53</v>
      </c>
      <c r="C23" s="26"/>
      <c r="D23" s="26"/>
      <c r="E23" s="27"/>
      <c r="F23" s="7"/>
    </row>
    <row r="24" spans="1:6" ht="30" x14ac:dyDescent="0.25">
      <c r="A24" s="7"/>
      <c r="B24" s="1" t="s">
        <v>13</v>
      </c>
      <c r="C24" s="1" t="s">
        <v>31</v>
      </c>
      <c r="D24" s="1" t="s">
        <v>34</v>
      </c>
      <c r="E24" s="1" t="s">
        <v>28</v>
      </c>
      <c r="F24" s="6">
        <v>4610</v>
      </c>
    </row>
    <row r="25" spans="1:6" x14ac:dyDescent="0.25">
      <c r="A25" s="6"/>
      <c r="B25" s="3" t="s">
        <v>46</v>
      </c>
      <c r="C25" s="16"/>
      <c r="D25" s="16"/>
      <c r="E25" s="17"/>
      <c r="F25" s="7">
        <f>SUM(F24)</f>
        <v>4610</v>
      </c>
    </row>
    <row r="26" spans="1:6" x14ac:dyDescent="0.25">
      <c r="A26" s="7">
        <v>6</v>
      </c>
      <c r="B26" s="3" t="s">
        <v>54</v>
      </c>
      <c r="C26" s="24"/>
      <c r="D26" s="24"/>
      <c r="E26" s="24"/>
      <c r="F26" s="25"/>
    </row>
    <row r="27" spans="1:6" ht="45" x14ac:dyDescent="0.25">
      <c r="A27" s="7"/>
      <c r="B27" s="1" t="s">
        <v>32</v>
      </c>
      <c r="C27" s="1" t="s">
        <v>33</v>
      </c>
      <c r="D27" s="1" t="s">
        <v>35</v>
      </c>
      <c r="E27" s="1" t="s">
        <v>36</v>
      </c>
      <c r="F27" s="6">
        <v>132000</v>
      </c>
    </row>
    <row r="28" spans="1:6" x14ac:dyDescent="0.25">
      <c r="A28" s="6"/>
      <c r="B28" s="3" t="s">
        <v>47</v>
      </c>
      <c r="C28" s="16"/>
      <c r="D28" s="16"/>
      <c r="E28" s="17"/>
      <c r="F28" s="7">
        <f>SUM(F27)</f>
        <v>132000</v>
      </c>
    </row>
    <row r="29" spans="1:6" x14ac:dyDescent="0.25">
      <c r="A29" s="7">
        <v>7</v>
      </c>
      <c r="B29" s="3" t="s">
        <v>55</v>
      </c>
      <c r="C29" s="4"/>
      <c r="D29" s="4"/>
      <c r="E29" s="29"/>
      <c r="F29" s="7"/>
    </row>
    <row r="30" spans="1:6" ht="30" x14ac:dyDescent="0.25">
      <c r="A30" s="7"/>
      <c r="B30" s="1" t="s">
        <v>37</v>
      </c>
      <c r="C30" s="1" t="s">
        <v>14</v>
      </c>
      <c r="D30" s="1" t="s">
        <v>38</v>
      </c>
      <c r="E30" s="1" t="s">
        <v>39</v>
      </c>
      <c r="F30" s="6">
        <v>2700</v>
      </c>
    </row>
    <row r="31" spans="1:6" x14ac:dyDescent="0.25">
      <c r="A31" s="6"/>
      <c r="B31" s="3" t="s">
        <v>48</v>
      </c>
      <c r="C31" s="16"/>
      <c r="D31" s="16"/>
      <c r="E31" s="17"/>
      <c r="F31" s="7">
        <f>SUM(F30)</f>
        <v>2700</v>
      </c>
    </row>
    <row r="32" spans="1:6" x14ac:dyDescent="0.25">
      <c r="A32" s="6"/>
      <c r="B32" s="3" t="s">
        <v>56</v>
      </c>
      <c r="C32" s="16"/>
      <c r="D32" s="16"/>
      <c r="E32" s="17"/>
      <c r="F32" s="7">
        <f>F11+F15+F19+F22+F25+F28+F31</f>
        <v>366101.6</v>
      </c>
    </row>
  </sheetData>
  <mergeCells count="26">
    <mergeCell ref="B28:E28"/>
    <mergeCell ref="B31:E31"/>
    <mergeCell ref="B32:E32"/>
    <mergeCell ref="B7:F7"/>
    <mergeCell ref="B12:F12"/>
    <mergeCell ref="B16:F16"/>
    <mergeCell ref="B20:F20"/>
    <mergeCell ref="B26:F26"/>
    <mergeCell ref="B29:E29"/>
    <mergeCell ref="B11:E11"/>
    <mergeCell ref="B15:E15"/>
    <mergeCell ref="B19:E19"/>
    <mergeCell ref="B22:E22"/>
    <mergeCell ref="B25:E25"/>
    <mergeCell ref="B13:B14"/>
    <mergeCell ref="C13:C14"/>
    <mergeCell ref="A13:A14"/>
    <mergeCell ref="E13:E14"/>
    <mergeCell ref="A17:A18"/>
    <mergeCell ref="B17:B18"/>
    <mergeCell ref="C17:C18"/>
    <mergeCell ref="A3:F3"/>
    <mergeCell ref="A6:F6"/>
    <mergeCell ref="A8:A10"/>
    <mergeCell ref="B8:B10"/>
    <mergeCell ref="C8:C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2024-02-08T04:03:45Z</dcterms:created>
  <dcterms:modified xsi:type="dcterms:W3CDTF">2024-02-08T05:28:50Z</dcterms:modified>
</cp:coreProperties>
</file>